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D94E73-7F49-4830-9D36-88860D2583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J24" i="1" l="1"/>
  <c r="J81" i="1"/>
  <c r="F100" i="1"/>
  <c r="G100" i="1"/>
  <c r="L81" i="1"/>
  <c r="H43" i="1"/>
  <c r="F119" i="1"/>
  <c r="L43" i="1"/>
  <c r="H119" i="1"/>
  <c r="F43" i="1"/>
  <c r="F196" i="1" s="1"/>
  <c r="J43" i="1"/>
  <c r="J196" i="1" s="1"/>
  <c r="F62" i="1"/>
  <c r="F138" i="1"/>
  <c r="G24" i="1"/>
  <c r="H81" i="1"/>
  <c r="I24" i="1"/>
  <c r="G62" i="1"/>
  <c r="L100" i="1"/>
  <c r="I195" i="1"/>
  <c r="I81" i="1"/>
  <c r="G176" i="1"/>
  <c r="G196" i="1"/>
  <c r="H196" i="1"/>
  <c r="L196" i="1" l="1"/>
  <c r="I196" i="1"/>
</calcChain>
</file>

<file path=xl/sharedStrings.xml><?xml version="1.0" encoding="utf-8"?>
<sst xmlns="http://schemas.openxmlformats.org/spreadsheetml/2006/main" count="246" uniqueCount="89">
  <si>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</si>
  <si>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</si>
  <si>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</si>
  <si>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</si>
  <si>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</si>
  <si>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</si>
  <si>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</si>
  <si>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</si>
  <si>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</si>
  <si>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</si>
  <si>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</si>
  <si>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</si>
  <si>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</si>
  <si>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</si>
  <si>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</si>
  <si>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</si>
  <si>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</si>
  <si>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</si>
  <si>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</si>
  <si>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</si>
  <si>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</si>
  <si>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</si>
  <si>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</si>
  <si>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</si>
  <si>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</si>
  <si>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</si>
  <si>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</si>
  <si>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</si>
  <si>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</si>
  <si>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</si>
  <si>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</si>
  <si>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</si>
  <si>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</si>
  <si>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</si>
  <si>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</si>
  <si>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</si>
  <si>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</si>
  <si>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</si>
  <si>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</si>
  <si>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асссорти "Дружба" молочная</t>
  </si>
  <si>
    <t>компот из смеси сухофруктов</t>
  </si>
  <si>
    <t>бутерброд с сыром</t>
  </si>
  <si>
    <t>Яблоки свежие</t>
  </si>
  <si>
    <t>200/6</t>
  </si>
  <si>
    <t>60/15</t>
  </si>
  <si>
    <t>свекольник со сметаной</t>
  </si>
  <si>
    <t>Чай с сахаром</t>
  </si>
  <si>
    <t>хлеб  ржаной</t>
  </si>
  <si>
    <t>Булочка сдобная</t>
  </si>
  <si>
    <t>Груши свежие</t>
  </si>
  <si>
    <t>250/15</t>
  </si>
  <si>
    <t>5\2</t>
  </si>
  <si>
    <t>Картофельное пюре</t>
  </si>
  <si>
    <t>Котлета рыбная</t>
  </si>
  <si>
    <t>кофейный напиток с молоком</t>
  </si>
  <si>
    <t>хлеб ржаной</t>
  </si>
  <si>
    <t>Салат из капусты с зеленым горошком</t>
  </si>
  <si>
    <t>13\10</t>
  </si>
  <si>
    <t>Плов из мяса кур</t>
  </si>
  <si>
    <t>Компот из свежих плодов</t>
  </si>
  <si>
    <t>Хлеб ржаной</t>
  </si>
  <si>
    <t>Салат "Пестрый"</t>
  </si>
  <si>
    <t>Запеканка из творога со сгущённым молоком</t>
  </si>
  <si>
    <t>Чай с лимоном и сахаром</t>
  </si>
  <si>
    <t>150/25</t>
  </si>
  <si>
    <t>200/15/7</t>
  </si>
  <si>
    <t>чай  с молоком</t>
  </si>
  <si>
    <t>Бутерброд  с сыром и маслом сливочным</t>
  </si>
  <si>
    <t>груша свежая</t>
  </si>
  <si>
    <t>60/5/15</t>
  </si>
  <si>
    <t>жаркое по-домашнему</t>
  </si>
  <si>
    <t>Какао с молоком</t>
  </si>
  <si>
    <t>Груша свежая</t>
  </si>
  <si>
    <t>салат из капусты с маслом растительным</t>
  </si>
  <si>
    <t>Компот из смеси сухофруктов</t>
  </si>
  <si>
    <t>Макаронные изделия отварные</t>
  </si>
  <si>
    <t>Котлета из мяса кур</t>
  </si>
  <si>
    <t>яблоки свежие</t>
  </si>
  <si>
    <t>Салат из моркови</t>
  </si>
  <si>
    <t>200/7</t>
  </si>
  <si>
    <t>Котлета из мяса говядины</t>
  </si>
  <si>
    <t>соус томатный</t>
  </si>
  <si>
    <t>МКОУ ООШ с. Ершовка</t>
  </si>
  <si>
    <t>Директор</t>
  </si>
  <si>
    <t>Соловьева Н.В.</t>
  </si>
  <si>
    <t>Каша гречневая молочная вязкая</t>
  </si>
  <si>
    <t>Запеканка картофельная с мясом</t>
  </si>
  <si>
    <t>Салат"Здоровье"</t>
  </si>
  <si>
    <t>Каша пшенная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</si>
</sst>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82</v>
      </c>
      <c r="D1" s="54"/>
      <c r="E1" s="54"/>
      <c r="F1" s="12" t="s">
        <v>16</v>
      </c>
      <c r="G1" s="2" t="s">
        <v>17</v>
      </c>
      <c r="H1" s="55" t="s">
        <v>83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84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40" t="s">
        <v>43</v>
      </c>
      <c r="G6" s="40">
        <v>8</v>
      </c>
      <c r="H6" s="40">
        <v>11</v>
      </c>
      <c r="I6" s="40">
        <v>41</v>
      </c>
      <c r="J6" s="40">
        <v>290</v>
      </c>
      <c r="K6" s="41">
        <v>311</v>
      </c>
      <c r="L6" s="40">
        <v>18.059999999999999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23</v>
      </c>
      <c r="J8" s="43">
        <v>135</v>
      </c>
      <c r="K8" s="44">
        <v>639</v>
      </c>
      <c r="L8" s="43">
        <v>5.87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 t="s">
        <v>44</v>
      </c>
      <c r="G9" s="43">
        <v>8</v>
      </c>
      <c r="H9" s="43">
        <v>4</v>
      </c>
      <c r="I9" s="43">
        <v>26</v>
      </c>
      <c r="J9" s="43">
        <v>181</v>
      </c>
      <c r="K9" s="44">
        <v>2</v>
      </c>
      <c r="L9" s="43">
        <v>17.260000000000002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0.4</v>
      </c>
      <c r="H10" s="43">
        <v>0.4</v>
      </c>
      <c r="I10" s="43">
        <v>10.3</v>
      </c>
      <c r="J10" s="43">
        <v>44</v>
      </c>
      <c r="K10" s="44">
        <v>368</v>
      </c>
      <c r="L10" s="43">
        <v>18.57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20.399999999999999</v>
      </c>
      <c r="H13" s="19">
        <f t="shared" si="0"/>
        <v>19.399999999999999</v>
      </c>
      <c r="I13" s="19">
        <f t="shared" si="0"/>
        <v>100.3</v>
      </c>
      <c r="J13" s="19">
        <f t="shared" si="0"/>
        <v>650</v>
      </c>
      <c r="K13" s="25"/>
      <c r="L13" s="19">
        <f t="shared" ref="L13" si="1">SUM(L6:L12)</f>
        <v>59.76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350</v>
      </c>
      <c r="G24" s="32">
        <f t="shared" ref="G24:J24" si="4">G13+G23</f>
        <v>20.399999999999999</v>
      </c>
      <c r="H24" s="32">
        <f t="shared" si="4"/>
        <v>19.399999999999999</v>
      </c>
      <c r="I24" s="32">
        <f t="shared" si="4"/>
        <v>100.3</v>
      </c>
      <c r="J24" s="32">
        <f t="shared" si="4"/>
        <v>650</v>
      </c>
      <c r="K24" s="32"/>
      <c r="L24" s="32">
        <f t="shared" ref="L24" si="5">L13+L23</f>
        <v>59.76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 t="s">
        <v>50</v>
      </c>
      <c r="G25" s="40">
        <v>2</v>
      </c>
      <c r="H25" s="40">
        <v>5</v>
      </c>
      <c r="I25" s="40">
        <v>15</v>
      </c>
      <c r="J25" s="40">
        <v>116</v>
      </c>
      <c r="K25" s="51" t="s">
        <v>51</v>
      </c>
      <c r="L25" s="40">
        <v>12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14</v>
      </c>
      <c r="J27" s="43">
        <v>53</v>
      </c>
      <c r="K27" s="44">
        <v>685</v>
      </c>
      <c r="L27" s="43">
        <v>1.83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60</v>
      </c>
      <c r="G28" s="43">
        <v>3</v>
      </c>
      <c r="H28" s="43">
        <v>0</v>
      </c>
      <c r="I28" s="43">
        <v>1</v>
      </c>
      <c r="J28" s="43">
        <v>72</v>
      </c>
      <c r="K28" s="44"/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150</v>
      </c>
      <c r="G29" s="43">
        <v>0.4</v>
      </c>
      <c r="H29" s="43">
        <v>0.4</v>
      </c>
      <c r="I29" s="43">
        <v>10.3</v>
      </c>
      <c r="J29" s="43">
        <v>44</v>
      </c>
      <c r="K29" s="44">
        <v>368</v>
      </c>
      <c r="L29" s="43">
        <v>38.07</v>
      </c>
    </row>
    <row r="30" spans="1:12" ht="14.4" x14ac:dyDescent="0.3">
      <c r="A30" s="14"/>
      <c r="B30" s="15"/>
      <c r="C30" s="11"/>
      <c r="D30" s="6"/>
      <c r="E30" s="42" t="s">
        <v>48</v>
      </c>
      <c r="F30" s="43">
        <v>50</v>
      </c>
      <c r="G30" s="43">
        <v>4</v>
      </c>
      <c r="H30" s="43">
        <v>4</v>
      </c>
      <c r="I30" s="43">
        <v>24</v>
      </c>
      <c r="J30" s="43">
        <v>145</v>
      </c>
      <c r="K30" s="44">
        <v>84</v>
      </c>
      <c r="L30" s="43">
        <v>10.17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9.4</v>
      </c>
      <c r="H32" s="19">
        <f t="shared" ref="H32" si="7">SUM(H25:H31)</f>
        <v>9.4</v>
      </c>
      <c r="I32" s="19">
        <f t="shared" ref="I32" si="8">SUM(I25:I31)</f>
        <v>64.3</v>
      </c>
      <c r="J32" s="19">
        <f t="shared" ref="J32:L32" si="9">SUM(J25:J31)</f>
        <v>430</v>
      </c>
      <c r="K32" s="25"/>
      <c r="L32" s="19">
        <f t="shared" si="9"/>
        <v>64.069999999999993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460</v>
      </c>
      <c r="G43" s="32">
        <f t="shared" ref="G43" si="14">G32+G42</f>
        <v>9.4</v>
      </c>
      <c r="H43" s="32">
        <f t="shared" ref="H43" si="15">H32+H42</f>
        <v>9.4</v>
      </c>
      <c r="I43" s="32">
        <f t="shared" ref="I43" si="16">I32+I42</f>
        <v>64.3</v>
      </c>
      <c r="J43" s="32">
        <f t="shared" ref="J43:L43" si="17">J32+J42</f>
        <v>430</v>
      </c>
      <c r="K43" s="32"/>
      <c r="L43" s="32">
        <f t="shared" si="17"/>
        <v>64.069999999999993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4</v>
      </c>
      <c r="H44" s="40">
        <v>7</v>
      </c>
      <c r="I44" s="40">
        <v>27</v>
      </c>
      <c r="J44" s="40">
        <v>186</v>
      </c>
      <c r="K44" s="41">
        <v>520</v>
      </c>
      <c r="L44" s="40">
        <v>20.260000000000002</v>
      </c>
    </row>
    <row r="45" spans="1:12" ht="14.4" x14ac:dyDescent="0.3">
      <c r="A45" s="23"/>
      <c r="B45" s="15"/>
      <c r="C45" s="11"/>
      <c r="D45" s="6"/>
      <c r="E45" s="42" t="s">
        <v>53</v>
      </c>
      <c r="F45" s="43">
        <v>100</v>
      </c>
      <c r="G45" s="43">
        <v>15</v>
      </c>
      <c r="H45" s="43">
        <v>11</v>
      </c>
      <c r="I45" s="43">
        <v>13</v>
      </c>
      <c r="J45" s="43">
        <v>215</v>
      </c>
      <c r="K45" s="44">
        <v>388</v>
      </c>
      <c r="L45" s="43">
        <v>41.65</v>
      </c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</v>
      </c>
      <c r="H46" s="43">
        <v>3</v>
      </c>
      <c r="I46" s="43">
        <v>13</v>
      </c>
      <c r="J46" s="43">
        <v>89</v>
      </c>
      <c r="K46" s="52" t="s">
        <v>57</v>
      </c>
      <c r="L46" s="43">
        <v>8.18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3</v>
      </c>
      <c r="H47" s="43">
        <v>0</v>
      </c>
      <c r="I47" s="43">
        <v>1</v>
      </c>
      <c r="J47" s="43">
        <v>72</v>
      </c>
      <c r="K47" s="44"/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56</v>
      </c>
      <c r="F49" s="43">
        <v>80</v>
      </c>
      <c r="G49" s="43">
        <v>3</v>
      </c>
      <c r="H49" s="43">
        <v>7</v>
      </c>
      <c r="I49" s="43">
        <v>4</v>
      </c>
      <c r="J49" s="43">
        <v>91</v>
      </c>
      <c r="K49" s="44">
        <v>46</v>
      </c>
      <c r="L49" s="43">
        <v>14.25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28</v>
      </c>
      <c r="H51" s="19">
        <f t="shared" ref="H51" si="19">SUM(H44:H50)</f>
        <v>28</v>
      </c>
      <c r="I51" s="19">
        <f t="shared" ref="I51" si="20">SUM(I44:I50)</f>
        <v>58</v>
      </c>
      <c r="J51" s="19">
        <f t="shared" ref="J51:L51" si="21">SUM(J44:J50)</f>
        <v>653</v>
      </c>
      <c r="K51" s="25"/>
      <c r="L51" s="19">
        <f t="shared" si="21"/>
        <v>86.34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630</v>
      </c>
      <c r="G62" s="32">
        <f t="shared" ref="G62" si="26">G51+G61</f>
        <v>28</v>
      </c>
      <c r="H62" s="32">
        <f t="shared" ref="H62" si="27">H51+H61</f>
        <v>28</v>
      </c>
      <c r="I62" s="32">
        <f t="shared" ref="I62" si="28">I51+I61</f>
        <v>58</v>
      </c>
      <c r="J62" s="32">
        <f t="shared" ref="J62:L62" si="29">J51+J61</f>
        <v>653</v>
      </c>
      <c r="K62" s="32"/>
      <c r="L62" s="32">
        <f t="shared" si="29"/>
        <v>86.34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24</v>
      </c>
      <c r="H63" s="40">
        <v>24</v>
      </c>
      <c r="I63" s="40">
        <v>40</v>
      </c>
      <c r="J63" s="40">
        <v>479</v>
      </c>
      <c r="K63" s="41">
        <v>492</v>
      </c>
      <c r="L63" s="40">
        <v>47.38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25</v>
      </c>
      <c r="J65" s="43">
        <v>99</v>
      </c>
      <c r="K65" s="44">
        <v>631</v>
      </c>
      <c r="L65" s="43">
        <v>7.7</v>
      </c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50</v>
      </c>
      <c r="G66" s="43">
        <v>3</v>
      </c>
      <c r="H66" s="43">
        <v>0</v>
      </c>
      <c r="I66" s="43">
        <v>1</v>
      </c>
      <c r="J66" s="43">
        <v>72</v>
      </c>
      <c r="K66" s="44"/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0.4</v>
      </c>
      <c r="H67" s="43">
        <v>0.4</v>
      </c>
      <c r="I67" s="43">
        <v>10.3</v>
      </c>
      <c r="J67" s="43">
        <v>44</v>
      </c>
      <c r="K67" s="44">
        <v>368</v>
      </c>
      <c r="L67" s="43">
        <v>18.57</v>
      </c>
    </row>
    <row r="68" spans="1:12" ht="14.4" x14ac:dyDescent="0.3">
      <c r="A68" s="23"/>
      <c r="B68" s="15"/>
      <c r="C68" s="11"/>
      <c r="D68" s="6"/>
      <c r="E68" s="42" t="s">
        <v>61</v>
      </c>
      <c r="F68" s="43">
        <v>80</v>
      </c>
      <c r="G68" s="43">
        <v>1</v>
      </c>
      <c r="H68" s="43">
        <v>4</v>
      </c>
      <c r="I68" s="43">
        <v>78</v>
      </c>
      <c r="J68" s="43">
        <v>66</v>
      </c>
      <c r="K68" s="44">
        <v>31</v>
      </c>
      <c r="L68" s="43">
        <v>8.77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28.4</v>
      </c>
      <c r="H70" s="19">
        <f t="shared" ref="H70" si="31">SUM(H63:H69)</f>
        <v>28.4</v>
      </c>
      <c r="I70" s="19">
        <f t="shared" ref="I70" si="32">SUM(I63:I69)</f>
        <v>154.30000000000001</v>
      </c>
      <c r="J70" s="19">
        <f t="shared" ref="J70:L70" si="33">SUM(J63:J69)</f>
        <v>760</v>
      </c>
      <c r="K70" s="25"/>
      <c r="L70" s="19">
        <f t="shared" si="33"/>
        <v>84.42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730</v>
      </c>
      <c r="G81" s="32">
        <f t="shared" ref="G81" si="38">G70+G80</f>
        <v>28.4</v>
      </c>
      <c r="H81" s="32">
        <f t="shared" ref="H81" si="39">H70+H80</f>
        <v>28.4</v>
      </c>
      <c r="I81" s="32">
        <f t="shared" ref="I81" si="40">I70+I80</f>
        <v>154.30000000000001</v>
      </c>
      <c r="J81" s="32">
        <f t="shared" ref="J81:L81" si="41">J70+J80</f>
        <v>760</v>
      </c>
      <c r="K81" s="32"/>
      <c r="L81" s="32">
        <f t="shared" si="41"/>
        <v>84.42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 t="s">
        <v>64</v>
      </c>
      <c r="G82" s="40">
        <v>28</v>
      </c>
      <c r="H82" s="40">
        <v>21</v>
      </c>
      <c r="I82" s="40">
        <v>44</v>
      </c>
      <c r="J82" s="40">
        <v>474</v>
      </c>
      <c r="K82" s="41">
        <v>366</v>
      </c>
      <c r="L82" s="40">
        <v>58.96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 t="s">
        <v>65</v>
      </c>
      <c r="G84" s="43">
        <v>10</v>
      </c>
      <c r="H84" s="43">
        <v>0</v>
      </c>
      <c r="I84" s="43">
        <v>0</v>
      </c>
      <c r="J84" s="43">
        <v>38</v>
      </c>
      <c r="K84" s="44">
        <v>686</v>
      </c>
      <c r="L84" s="43">
        <v>4.58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0.4</v>
      </c>
      <c r="H86" s="43">
        <v>0.4</v>
      </c>
      <c r="I86" s="43">
        <v>10.3</v>
      </c>
      <c r="J86" s="43">
        <v>44</v>
      </c>
      <c r="K86" s="44">
        <v>368</v>
      </c>
      <c r="L86" s="43">
        <v>18.57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150</v>
      </c>
      <c r="G89" s="19">
        <f t="shared" ref="G89" si="42">SUM(G82:G88)</f>
        <v>38.4</v>
      </c>
      <c r="H89" s="19">
        <f t="shared" ref="H89" si="43">SUM(H82:H88)</f>
        <v>21.4</v>
      </c>
      <c r="I89" s="19">
        <f t="shared" ref="I89" si="44">SUM(I82:I88)</f>
        <v>54.3</v>
      </c>
      <c r="J89" s="19">
        <f t="shared" ref="J89:L89" si="45">SUM(J82:J88)</f>
        <v>556</v>
      </c>
      <c r="K89" s="25"/>
      <c r="L89" s="19">
        <f t="shared" si="45"/>
        <v>82.11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150</v>
      </c>
      <c r="G100" s="32">
        <f t="shared" ref="G100" si="50">G89+G99</f>
        <v>38.4</v>
      </c>
      <c r="H100" s="32">
        <f t="shared" ref="H100" si="51">H89+H99</f>
        <v>21.4</v>
      </c>
      <c r="I100" s="32">
        <f t="shared" ref="I100" si="52">I89+I99</f>
        <v>54.3</v>
      </c>
      <c r="J100" s="32">
        <f t="shared" ref="J100:L100" si="53">J89+J99</f>
        <v>556</v>
      </c>
      <c r="K100" s="32"/>
      <c r="L100" s="32">
        <f t="shared" si="53"/>
        <v>82.11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 t="s">
        <v>43</v>
      </c>
      <c r="G101" s="40">
        <v>5</v>
      </c>
      <c r="H101" s="40">
        <v>8</v>
      </c>
      <c r="I101" s="40">
        <v>30</v>
      </c>
      <c r="J101" s="40">
        <v>212</v>
      </c>
      <c r="K101" s="41">
        <v>311</v>
      </c>
      <c r="L101" s="40">
        <v>14.21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2</v>
      </c>
      <c r="H103" s="43">
        <v>2</v>
      </c>
      <c r="I103" s="43">
        <v>16</v>
      </c>
      <c r="J103" s="43">
        <v>81</v>
      </c>
      <c r="K103" s="44">
        <v>685</v>
      </c>
      <c r="L103" s="43">
        <v>5.21</v>
      </c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 t="s">
        <v>69</v>
      </c>
      <c r="G104" s="43">
        <v>8</v>
      </c>
      <c r="H104" s="43">
        <v>9</v>
      </c>
      <c r="I104" s="43">
        <v>26</v>
      </c>
      <c r="J104" s="43">
        <v>221</v>
      </c>
      <c r="K104" s="44">
        <v>3</v>
      </c>
      <c r="L104" s="43">
        <v>15.59</v>
      </c>
    </row>
    <row r="105" spans="1:12" ht="14.4" x14ac:dyDescent="0.3">
      <c r="A105" s="23"/>
      <c r="B105" s="15"/>
      <c r="C105" s="11"/>
      <c r="D105" s="7" t="s">
        <v>24</v>
      </c>
      <c r="E105" s="42" t="s">
        <v>68</v>
      </c>
      <c r="F105" s="43">
        <v>150</v>
      </c>
      <c r="G105" s="43">
        <v>0.4</v>
      </c>
      <c r="H105" s="43">
        <v>0.4</v>
      </c>
      <c r="I105" s="43">
        <v>10.3</v>
      </c>
      <c r="J105" s="43">
        <v>44</v>
      </c>
      <c r="K105" s="44">
        <v>368</v>
      </c>
      <c r="L105" s="43">
        <v>38.07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 t="shared" ref="G108:J108" si="54">SUM(G101:G107)</f>
        <v>15.4</v>
      </c>
      <c r="H108" s="19">
        <f t="shared" si="54"/>
        <v>19.399999999999999</v>
      </c>
      <c r="I108" s="19">
        <f t="shared" si="54"/>
        <v>82.3</v>
      </c>
      <c r="J108" s="19">
        <f t="shared" si="54"/>
        <v>558</v>
      </c>
      <c r="K108" s="25"/>
      <c r="L108" s="19">
        <f t="shared" ref="L108" si="55">SUM(L101:L107)</f>
        <v>73.080000000000013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350</v>
      </c>
      <c r="G119" s="32">
        <f t="shared" ref="G119" si="58">G108+G118</f>
        <v>15.4</v>
      </c>
      <c r="H119" s="32">
        <f t="shared" ref="H119" si="59">H108+H118</f>
        <v>19.399999999999999</v>
      </c>
      <c r="I119" s="32">
        <f t="shared" ref="I119" si="60">I108+I118</f>
        <v>82.3</v>
      </c>
      <c r="J119" s="32">
        <f t="shared" ref="J119:L119" si="61">J108+J118</f>
        <v>558</v>
      </c>
      <c r="K119" s="32"/>
      <c r="L119" s="32">
        <f t="shared" si="61"/>
        <v>73.080000000000013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250</v>
      </c>
      <c r="G120" s="40">
        <v>17</v>
      </c>
      <c r="H120" s="40">
        <v>17</v>
      </c>
      <c r="I120" s="40">
        <v>18</v>
      </c>
      <c r="J120" s="40">
        <v>299</v>
      </c>
      <c r="K120" s="41">
        <v>436</v>
      </c>
      <c r="L120" s="40">
        <v>86.05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4</v>
      </c>
      <c r="H122" s="43">
        <v>4</v>
      </c>
      <c r="I122" s="43">
        <v>23</v>
      </c>
      <c r="J122" s="43">
        <v>135</v>
      </c>
      <c r="K122" s="44">
        <v>693</v>
      </c>
      <c r="L122" s="43">
        <v>10.11</v>
      </c>
    </row>
    <row r="123" spans="1:12" ht="14.4" x14ac:dyDescent="0.3">
      <c r="A123" s="14"/>
      <c r="B123" s="15"/>
      <c r="C123" s="11"/>
      <c r="D123" s="7" t="s">
        <v>23</v>
      </c>
      <c r="E123" s="42" t="s">
        <v>60</v>
      </c>
      <c r="F123" s="43">
        <v>50</v>
      </c>
      <c r="G123" s="43">
        <v>3</v>
      </c>
      <c r="H123" s="43">
        <v>0</v>
      </c>
      <c r="I123" s="43">
        <v>1</v>
      </c>
      <c r="J123" s="43">
        <v>72</v>
      </c>
      <c r="K123" s="44"/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 t="s">
        <v>72</v>
      </c>
      <c r="F124" s="43">
        <v>150</v>
      </c>
      <c r="G124" s="43">
        <v>0.4</v>
      </c>
      <c r="H124" s="43">
        <v>0.4</v>
      </c>
      <c r="I124" s="43">
        <v>10.3</v>
      </c>
      <c r="J124" s="43">
        <v>44</v>
      </c>
      <c r="K124" s="44">
        <v>368</v>
      </c>
      <c r="L124" s="43">
        <v>38.07</v>
      </c>
    </row>
    <row r="125" spans="1:12" ht="14.4" x14ac:dyDescent="0.3">
      <c r="A125" s="14"/>
      <c r="B125" s="15"/>
      <c r="C125" s="11"/>
      <c r="D125" s="6"/>
      <c r="E125" s="42" t="s">
        <v>73</v>
      </c>
      <c r="F125" s="43">
        <v>80</v>
      </c>
      <c r="G125" s="43">
        <v>2</v>
      </c>
      <c r="H125" s="43">
        <v>4</v>
      </c>
      <c r="I125" s="43">
        <v>7</v>
      </c>
      <c r="J125" s="43">
        <v>67</v>
      </c>
      <c r="K125" s="44">
        <v>43</v>
      </c>
      <c r="L125" s="43">
        <v>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26.4</v>
      </c>
      <c r="H127" s="19">
        <f t="shared" si="62"/>
        <v>25.4</v>
      </c>
      <c r="I127" s="19">
        <f t="shared" si="62"/>
        <v>59.3</v>
      </c>
      <c r="J127" s="19">
        <f t="shared" si="62"/>
        <v>617</v>
      </c>
      <c r="K127" s="25"/>
      <c r="L127" s="19">
        <f t="shared" ref="L127" si="63">SUM(L120:L126)</f>
        <v>140.22999999999999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730</v>
      </c>
      <c r="G138" s="32">
        <f t="shared" ref="G138" si="66">G127+G137</f>
        <v>26.4</v>
      </c>
      <c r="H138" s="32">
        <f t="shared" ref="H138" si="67">H127+H137</f>
        <v>25.4</v>
      </c>
      <c r="I138" s="32">
        <f t="shared" ref="I138" si="68">I127+I137</f>
        <v>59.3</v>
      </c>
      <c r="J138" s="32">
        <f t="shared" ref="J138:L138" si="69">J127+J137</f>
        <v>617</v>
      </c>
      <c r="K138" s="32"/>
      <c r="L138" s="32">
        <f t="shared" si="69"/>
        <v>140.22999999999999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250</v>
      </c>
      <c r="G139" s="40">
        <v>18.100000000000001</v>
      </c>
      <c r="H139" s="40">
        <v>22.9</v>
      </c>
      <c r="I139" s="40">
        <v>28.2</v>
      </c>
      <c r="J139" s="40">
        <v>394</v>
      </c>
      <c r="K139" s="41">
        <v>430</v>
      </c>
      <c r="L139" s="40">
        <v>78.900000000000006</v>
      </c>
    </row>
    <row r="140" spans="1:12" ht="14.4" x14ac:dyDescent="0.3">
      <c r="A140" s="23"/>
      <c r="B140" s="15"/>
      <c r="C140" s="11"/>
      <c r="D140" s="6"/>
      <c r="E140" s="42" t="s">
        <v>87</v>
      </c>
      <c r="F140" s="43">
        <v>80</v>
      </c>
      <c r="G140" s="43">
        <v>1.3</v>
      </c>
      <c r="H140" s="43">
        <v>5.9</v>
      </c>
      <c r="I140" s="43">
        <v>4.5999999999999996</v>
      </c>
      <c r="J140" s="43">
        <v>76</v>
      </c>
      <c r="K140" s="44">
        <v>21</v>
      </c>
      <c r="L140" s="43">
        <v>8.15</v>
      </c>
    </row>
    <row r="141" spans="1:12" ht="14.4" x14ac:dyDescent="0.3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2</v>
      </c>
      <c r="H141" s="43">
        <v>0</v>
      </c>
      <c r="I141" s="43">
        <v>41</v>
      </c>
      <c r="J141" s="43">
        <v>171</v>
      </c>
      <c r="K141" s="44">
        <v>639</v>
      </c>
      <c r="L141" s="43">
        <v>5.87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50</v>
      </c>
      <c r="G142" s="43">
        <v>3</v>
      </c>
      <c r="H142" s="43">
        <v>0</v>
      </c>
      <c r="I142" s="43">
        <v>1</v>
      </c>
      <c r="J142" s="43">
        <v>72</v>
      </c>
      <c r="K142" s="44"/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0.4</v>
      </c>
      <c r="H143" s="43">
        <v>0.4</v>
      </c>
      <c r="I143" s="43">
        <v>10.3</v>
      </c>
      <c r="J143" s="43">
        <v>44</v>
      </c>
      <c r="K143" s="44">
        <v>368</v>
      </c>
      <c r="L143" s="43">
        <v>18.57</v>
      </c>
    </row>
    <row r="144" spans="1:12" ht="14.4" x14ac:dyDescent="0.3">
      <c r="A144" s="23"/>
      <c r="B144" s="15"/>
      <c r="C144" s="11"/>
      <c r="D144" s="6"/>
      <c r="E144" s="42" t="s">
        <v>48</v>
      </c>
      <c r="F144" s="43">
        <v>50</v>
      </c>
      <c r="G144" s="43">
        <v>4</v>
      </c>
      <c r="H144" s="43">
        <v>4</v>
      </c>
      <c r="I144" s="43">
        <v>24</v>
      </c>
      <c r="J144" s="43">
        <v>145</v>
      </c>
      <c r="K144" s="44">
        <v>84</v>
      </c>
      <c r="L144" s="43">
        <v>10.17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70">SUM(G139:G145)</f>
        <v>28.8</v>
      </c>
      <c r="H146" s="19">
        <f t="shared" si="70"/>
        <v>33.199999999999996</v>
      </c>
      <c r="I146" s="19">
        <f t="shared" si="70"/>
        <v>109.1</v>
      </c>
      <c r="J146" s="19">
        <f t="shared" si="70"/>
        <v>902</v>
      </c>
      <c r="K146" s="25"/>
      <c r="L146" s="19">
        <f t="shared" ref="L146" si="71">SUM(L139:L145)</f>
        <v>123.66000000000001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780</v>
      </c>
      <c r="G157" s="32">
        <f t="shared" ref="G157" si="74">G146+G156</f>
        <v>28.8</v>
      </c>
      <c r="H157" s="32">
        <f t="shared" ref="H157" si="75">H146+H156</f>
        <v>33.199999999999996</v>
      </c>
      <c r="I157" s="32">
        <f t="shared" ref="I157" si="76">I146+I156</f>
        <v>109.1</v>
      </c>
      <c r="J157" s="32">
        <f t="shared" ref="J157:L157" si="77">J146+J156</f>
        <v>902</v>
      </c>
      <c r="K157" s="32"/>
      <c r="L157" s="32">
        <f t="shared" si="77"/>
        <v>123.66000000000001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 t="s">
        <v>79</v>
      </c>
      <c r="G158" s="40">
        <v>7</v>
      </c>
      <c r="H158" s="40">
        <v>6</v>
      </c>
      <c r="I158" s="40">
        <v>45</v>
      </c>
      <c r="J158" s="40">
        <v>262</v>
      </c>
      <c r="K158" s="41">
        <v>332</v>
      </c>
      <c r="L158" s="40">
        <v>8.18</v>
      </c>
    </row>
    <row r="159" spans="1:12" ht="14.4" x14ac:dyDescent="0.3">
      <c r="A159" s="23"/>
      <c r="B159" s="15"/>
      <c r="C159" s="11"/>
      <c r="D159" s="6"/>
      <c r="E159" s="42" t="s">
        <v>76</v>
      </c>
      <c r="F159" s="43">
        <v>100</v>
      </c>
      <c r="G159" s="43">
        <v>20</v>
      </c>
      <c r="H159" s="43">
        <v>25</v>
      </c>
      <c r="I159" s="43">
        <v>13</v>
      </c>
      <c r="J159" s="43">
        <v>357</v>
      </c>
      <c r="K159" s="44">
        <v>205</v>
      </c>
      <c r="L159" s="43">
        <v>47.83</v>
      </c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2</v>
      </c>
      <c r="H160" s="43">
        <v>2</v>
      </c>
      <c r="I160" s="43">
        <v>16</v>
      </c>
      <c r="J160" s="43">
        <v>81</v>
      </c>
      <c r="K160" s="44">
        <v>685</v>
      </c>
      <c r="L160" s="43">
        <v>1.83</v>
      </c>
    </row>
    <row r="161" spans="1:12" ht="14.4" x14ac:dyDescent="0.3">
      <c r="A161" s="23"/>
      <c r="B161" s="15"/>
      <c r="C161" s="11"/>
      <c r="D161" s="7" t="s">
        <v>23</v>
      </c>
      <c r="E161" s="42" t="s">
        <v>60</v>
      </c>
      <c r="F161" s="43">
        <v>50</v>
      </c>
      <c r="G161" s="43">
        <v>3</v>
      </c>
      <c r="H161" s="43">
        <v>0</v>
      </c>
      <c r="I161" s="43">
        <v>1</v>
      </c>
      <c r="J161" s="43">
        <v>72</v>
      </c>
      <c r="K161" s="44"/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 t="s">
        <v>77</v>
      </c>
      <c r="F162" s="43">
        <v>150</v>
      </c>
      <c r="G162" s="43">
        <v>0.4</v>
      </c>
      <c r="H162" s="43">
        <v>0.4</v>
      </c>
      <c r="I162" s="43">
        <v>10.3</v>
      </c>
      <c r="J162" s="43">
        <v>44</v>
      </c>
      <c r="K162" s="44">
        <v>368</v>
      </c>
      <c r="L162" s="43">
        <v>18.57</v>
      </c>
    </row>
    <row r="163" spans="1:12" ht="14.4" x14ac:dyDescent="0.3">
      <c r="A163" s="23"/>
      <c r="B163" s="15"/>
      <c r="C163" s="11"/>
      <c r="D163" s="6"/>
      <c r="E163" s="42" t="s">
        <v>78</v>
      </c>
      <c r="F163" s="43">
        <v>80</v>
      </c>
      <c r="G163" s="43">
        <v>0.8</v>
      </c>
      <c r="H163" s="43">
        <v>3.6</v>
      </c>
      <c r="I163" s="43">
        <v>11.6</v>
      </c>
      <c r="J163" s="43">
        <v>80</v>
      </c>
      <c r="K163" s="44">
        <v>71</v>
      </c>
      <c r="L163" s="43">
        <v>7.76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33.199999999999996</v>
      </c>
      <c r="H165" s="19">
        <f t="shared" si="78"/>
        <v>37</v>
      </c>
      <c r="I165" s="19">
        <f t="shared" si="78"/>
        <v>96.899999999999991</v>
      </c>
      <c r="J165" s="19">
        <f t="shared" si="78"/>
        <v>896</v>
      </c>
      <c r="K165" s="25"/>
      <c r="L165" s="19">
        <f t="shared" ref="L165" si="79">SUM(L158:L164)</f>
        <v>86.17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580</v>
      </c>
      <c r="G176" s="32">
        <f t="shared" ref="G176" si="82">G165+G175</f>
        <v>33.199999999999996</v>
      </c>
      <c r="H176" s="32">
        <f t="shared" ref="H176" si="83">H165+H175</f>
        <v>37</v>
      </c>
      <c r="I176" s="32">
        <f t="shared" ref="I176" si="84">I165+I175</f>
        <v>96.899999999999991</v>
      </c>
      <c r="J176" s="32">
        <f t="shared" ref="J176:L176" si="85">J165+J175</f>
        <v>896</v>
      </c>
      <c r="K176" s="32"/>
      <c r="L176" s="32">
        <f t="shared" si="85"/>
        <v>86.17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 t="s">
        <v>79</v>
      </c>
      <c r="G177" s="40">
        <v>8.1999999999999993</v>
      </c>
      <c r="H177" s="40">
        <v>7.6</v>
      </c>
      <c r="I177" s="40">
        <v>41.9</v>
      </c>
      <c r="J177" s="40">
        <v>272</v>
      </c>
      <c r="K177" s="41">
        <v>297</v>
      </c>
      <c r="L177" s="40">
        <v>11.58</v>
      </c>
    </row>
    <row r="178" spans="1:12" ht="14.4" x14ac:dyDescent="0.3">
      <c r="A178" s="23"/>
      <c r="B178" s="15"/>
      <c r="C178" s="11"/>
      <c r="D178" s="6"/>
      <c r="E178" s="42" t="s">
        <v>80</v>
      </c>
      <c r="F178" s="43">
        <v>100</v>
      </c>
      <c r="G178" s="43">
        <v>14</v>
      </c>
      <c r="H178" s="43">
        <v>13</v>
      </c>
      <c r="I178" s="43">
        <v>3</v>
      </c>
      <c r="J178" s="43">
        <v>187</v>
      </c>
      <c r="K178" s="44">
        <v>437</v>
      </c>
      <c r="L178" s="43">
        <v>65.63</v>
      </c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</v>
      </c>
      <c r="H179" s="43">
        <v>0</v>
      </c>
      <c r="I179" s="43">
        <v>25</v>
      </c>
      <c r="J179" s="43">
        <v>99</v>
      </c>
      <c r="K179" s="44">
        <v>631</v>
      </c>
      <c r="L179" s="43">
        <v>7.5</v>
      </c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50</v>
      </c>
      <c r="G180" s="43">
        <v>3</v>
      </c>
      <c r="H180" s="43">
        <v>0</v>
      </c>
      <c r="I180" s="43">
        <v>1</v>
      </c>
      <c r="J180" s="43">
        <v>72</v>
      </c>
      <c r="K180" s="44"/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81</v>
      </c>
      <c r="F182" s="43">
        <v>50</v>
      </c>
      <c r="G182" s="43">
        <v>0.49</v>
      </c>
      <c r="H182" s="43">
        <v>3.6</v>
      </c>
      <c r="I182" s="43">
        <v>4.0999999999999996</v>
      </c>
      <c r="J182" s="43">
        <v>51.45</v>
      </c>
      <c r="K182" s="44">
        <v>816</v>
      </c>
      <c r="L182" s="43">
        <v>2.2400000000000002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25.689999999999998</v>
      </c>
      <c r="H184" s="19">
        <f t="shared" si="86"/>
        <v>24.200000000000003</v>
      </c>
      <c r="I184" s="19">
        <f t="shared" si="86"/>
        <v>75</v>
      </c>
      <c r="J184" s="19">
        <f t="shared" si="86"/>
        <v>681.45</v>
      </c>
      <c r="K184" s="25"/>
      <c r="L184" s="19">
        <f t="shared" ref="L184" si="87">SUM(L177:L183)</f>
        <v>88.949999999999989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400</v>
      </c>
      <c r="G195" s="32">
        <f t="shared" ref="G195" si="90">G184+G194</f>
        <v>25.689999999999998</v>
      </c>
      <c r="H195" s="32">
        <f t="shared" ref="H195" si="91">H184+H194</f>
        <v>24.200000000000003</v>
      </c>
      <c r="I195" s="32">
        <f t="shared" ref="I195" si="92">I184+I194</f>
        <v>75</v>
      </c>
      <c r="J195" s="32">
        <f t="shared" ref="J195:L195" si="93">J184+J194</f>
        <v>681.45</v>
      </c>
      <c r="K195" s="32"/>
      <c r="L195" s="32">
        <f t="shared" si="93"/>
        <v>88.949999999999989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25.408999999999999</v>
      </c>
      <c r="H196" s="34">
        <f t="shared" si="94"/>
        <v>24.580000000000002</v>
      </c>
      <c r="I196" s="34">
        <f t="shared" si="94"/>
        <v>85.38</v>
      </c>
      <c r="J196" s="34">
        <f t="shared" si="94"/>
        <v>670.34500000000003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88.878999999999991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2024-09-16T06:33:25Z</dcterms:modified>
</cp:coreProperties>
</file>